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令和７年度月例会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G7" i="2" l="1"/>
  <c r="G18" i="2" l="1"/>
  <c r="I18" i="2" s="1"/>
  <c r="G30" i="2" l="1"/>
  <c r="I30" i="2" s="1"/>
  <c r="G32" i="2"/>
  <c r="I32" i="2" s="1"/>
  <c r="G26" i="2"/>
  <c r="I26" i="2" s="1"/>
  <c r="G24" i="2"/>
  <c r="I24" i="2" s="1"/>
  <c r="G20" i="2"/>
  <c r="I20" i="2" s="1"/>
  <c r="G11" i="2"/>
  <c r="I11" i="2" s="1"/>
  <c r="G33" i="2"/>
  <c r="I33" i="2" s="1"/>
  <c r="G23" i="2"/>
  <c r="I23" i="2" s="1"/>
  <c r="G19" i="2"/>
  <c r="I19" i="2" s="1"/>
  <c r="G25" i="2"/>
  <c r="I25" i="2" s="1"/>
  <c r="G13" i="2"/>
  <c r="I13" i="2" s="1"/>
  <c r="G17" i="2"/>
  <c r="I17" i="2" s="1"/>
  <c r="G28" i="2"/>
  <c r="I28" i="2" s="1"/>
  <c r="G31" i="2"/>
  <c r="I31" i="2" s="1"/>
  <c r="G12" i="2"/>
  <c r="I12" i="2" s="1"/>
  <c r="G21" i="2"/>
  <c r="I21" i="2" s="1"/>
  <c r="G27" i="2"/>
  <c r="I27" i="2" s="1"/>
  <c r="G9" i="2"/>
  <c r="I9" i="2" s="1"/>
  <c r="G10" i="2"/>
  <c r="I10" i="2" s="1"/>
  <c r="G4" i="2"/>
  <c r="I4" i="2" s="1"/>
  <c r="G6" i="2"/>
  <c r="I6" i="2" s="1"/>
  <c r="I7" i="2"/>
  <c r="G14" i="2"/>
  <c r="I14" i="2" s="1"/>
  <c r="G22" i="2"/>
  <c r="I22" i="2" s="1"/>
  <c r="G8" i="2"/>
  <c r="I8" i="2" s="1"/>
  <c r="G5" i="2"/>
  <c r="I5" i="2" s="1"/>
  <c r="G29" i="2"/>
  <c r="I29" i="2" s="1"/>
  <c r="G16" i="2"/>
  <c r="I16" i="2" s="1"/>
  <c r="G15" i="2" l="1"/>
  <c r="F34" i="2"/>
  <c r="E34" i="2"/>
  <c r="I15" i="2" l="1"/>
  <c r="G34" i="2" l="1"/>
  <c r="G2" i="2"/>
  <c r="H2" i="2" s="1"/>
</calcChain>
</file>

<file path=xl/sharedStrings.xml><?xml version="1.0" encoding="utf-8"?>
<sst xmlns="http://schemas.openxmlformats.org/spreadsheetml/2006/main" count="87" uniqueCount="60">
  <si>
    <t>順位</t>
    <rPh sb="0" eb="2">
      <t>ジュンイ</t>
    </rPh>
    <phoneticPr fontId="1"/>
  </si>
  <si>
    <t>氏     名</t>
    <rPh sb="0" eb="1">
      <t>ウジ</t>
    </rPh>
    <rPh sb="6" eb="7">
      <t>メイ</t>
    </rPh>
    <phoneticPr fontId="1"/>
  </si>
  <si>
    <t>支部名</t>
    <rPh sb="0" eb="2">
      <t>シブ</t>
    </rPh>
    <rPh sb="2" eb="3">
      <t>メイ</t>
    </rPh>
    <phoneticPr fontId="1"/>
  </si>
  <si>
    <t>小田野</t>
    <rPh sb="0" eb="3">
      <t>オダノ</t>
    </rPh>
    <phoneticPr fontId="1"/>
  </si>
  <si>
    <t>伊藤英彦</t>
    <rPh sb="0" eb="2">
      <t>イトウ</t>
    </rPh>
    <rPh sb="2" eb="4">
      <t>ヒデヒコ</t>
    </rPh>
    <phoneticPr fontId="5"/>
  </si>
  <si>
    <t>稲荷山</t>
    <rPh sb="0" eb="3">
      <t>イナリヤマ</t>
    </rPh>
    <phoneticPr fontId="1"/>
  </si>
  <si>
    <t>伊藤美晴</t>
    <rPh sb="0" eb="2">
      <t>イトウ</t>
    </rPh>
    <rPh sb="2" eb="4">
      <t>ミハル</t>
    </rPh>
    <phoneticPr fontId="5"/>
  </si>
  <si>
    <t>岡部尚武</t>
    <rPh sb="0" eb="2">
      <t>オカベ</t>
    </rPh>
    <rPh sb="2" eb="3">
      <t>ショウ</t>
    </rPh>
    <rPh sb="3" eb="4">
      <t>タケ</t>
    </rPh>
    <phoneticPr fontId="5"/>
  </si>
  <si>
    <t>小田博文　</t>
    <rPh sb="0" eb="2">
      <t>オダ</t>
    </rPh>
    <rPh sb="2" eb="4">
      <t>ヒロブミ</t>
    </rPh>
    <phoneticPr fontId="5"/>
  </si>
  <si>
    <t>小泉晋</t>
    <rPh sb="0" eb="1">
      <t>コ</t>
    </rPh>
    <rPh sb="1" eb="2">
      <t>イズミ</t>
    </rPh>
    <rPh sb="2" eb="3">
      <t>ススム</t>
    </rPh>
    <phoneticPr fontId="5"/>
  </si>
  <si>
    <t>篠﨑明宏</t>
    <rPh sb="0" eb="2">
      <t>シノザキ</t>
    </rPh>
    <rPh sb="2" eb="4">
      <t>アキヒロ</t>
    </rPh>
    <phoneticPr fontId="5"/>
  </si>
  <si>
    <t>篠﨑初子</t>
    <rPh sb="0" eb="2">
      <t>シノザキ</t>
    </rPh>
    <rPh sb="2" eb="4">
      <t>ハツコ</t>
    </rPh>
    <phoneticPr fontId="5"/>
  </si>
  <si>
    <t>武澤繁雄</t>
    <rPh sb="0" eb="2">
      <t>タケザワ</t>
    </rPh>
    <rPh sb="2" eb="4">
      <t>シゲオ</t>
    </rPh>
    <phoneticPr fontId="5"/>
  </si>
  <si>
    <t>長澤純子</t>
    <rPh sb="0" eb="2">
      <t>ナガサワ</t>
    </rPh>
    <rPh sb="2" eb="4">
      <t>ジュンコ</t>
    </rPh>
    <phoneticPr fontId="5"/>
  </si>
  <si>
    <t>松山紀夫</t>
    <rPh sb="0" eb="2">
      <t>マツヤマ</t>
    </rPh>
    <rPh sb="2" eb="4">
      <t>ノリオ</t>
    </rPh>
    <phoneticPr fontId="1"/>
  </si>
  <si>
    <t>吉田勝次</t>
    <rPh sb="0" eb="2">
      <t>ヨシダ</t>
    </rPh>
    <rPh sb="2" eb="4">
      <t>カツジ</t>
    </rPh>
    <phoneticPr fontId="1"/>
  </si>
  <si>
    <t>相沢輝昭</t>
    <rPh sb="0" eb="2">
      <t>アイザワ</t>
    </rPh>
    <rPh sb="2" eb="4">
      <t>テルアキ</t>
    </rPh>
    <phoneticPr fontId="1"/>
  </si>
  <si>
    <t>OUT</t>
    <phoneticPr fontId="1"/>
  </si>
  <si>
    <t>IN</t>
    <phoneticPr fontId="1"/>
  </si>
  <si>
    <t>グロス</t>
    <phoneticPr fontId="1"/>
  </si>
  <si>
    <t>HCP</t>
    <phoneticPr fontId="1"/>
  </si>
  <si>
    <t>NET</t>
    <phoneticPr fontId="1"/>
  </si>
  <si>
    <t>優 　　 .勝</t>
    <rPh sb="0" eb="1">
      <t>ユウ</t>
    </rPh>
    <rPh sb="6" eb="7">
      <t>カツ</t>
    </rPh>
    <phoneticPr fontId="1"/>
  </si>
  <si>
    <t>準　優　勝</t>
    <rPh sb="0" eb="1">
      <t>ジュン</t>
    </rPh>
    <rPh sb="2" eb="3">
      <t>ユウ</t>
    </rPh>
    <rPh sb="4" eb="5">
      <t>カツ</t>
    </rPh>
    <phoneticPr fontId="1"/>
  </si>
  <si>
    <t>飛 び 賞</t>
    <rPh sb="0" eb="1">
      <t>ト</t>
    </rPh>
    <rPh sb="4" eb="5">
      <t>ショウ</t>
    </rPh>
    <phoneticPr fontId="1"/>
  </si>
  <si>
    <t>平均</t>
    <rPh sb="0" eb="2">
      <t>ヘイキン</t>
    </rPh>
    <phoneticPr fontId="5"/>
  </si>
  <si>
    <t>片倉</t>
    <rPh sb="0" eb="2">
      <t>カタクラ</t>
    </rPh>
    <phoneticPr fontId="1"/>
  </si>
  <si>
    <t>女性ベスグロ賞</t>
    <rPh sb="0" eb="2">
      <t>ジョセイ</t>
    </rPh>
    <rPh sb="6" eb="7">
      <t>ショウ</t>
    </rPh>
    <phoneticPr fontId="5"/>
  </si>
  <si>
    <t>小田野</t>
    <rPh sb="0" eb="3">
      <t>オ</t>
    </rPh>
    <phoneticPr fontId="5"/>
  </si>
  <si>
    <t>平尾　健三</t>
    <rPh sb="0" eb="2">
      <t>ヒラオ</t>
    </rPh>
    <rPh sb="3" eb="5">
      <t>ケンゾウ</t>
    </rPh>
    <phoneticPr fontId="5"/>
  </si>
  <si>
    <t>第　３　位</t>
    <rPh sb="0" eb="1">
      <t>ダイ</t>
    </rPh>
    <rPh sb="4" eb="5">
      <t>イ</t>
    </rPh>
    <phoneticPr fontId="1"/>
  </si>
  <si>
    <t>小田野</t>
    <rPh sb="0" eb="3">
      <t>オダノ</t>
    </rPh>
    <phoneticPr fontId="5"/>
  </si>
  <si>
    <t>宮道俊雄</t>
    <rPh sb="0" eb="1">
      <t>ミヤ</t>
    </rPh>
    <rPh sb="1" eb="2">
      <t>ミチ</t>
    </rPh>
    <rPh sb="2" eb="4">
      <t>トシオ</t>
    </rPh>
    <phoneticPr fontId="5"/>
  </si>
  <si>
    <t>本村照雄</t>
    <rPh sb="0" eb="2">
      <t>モトムラ</t>
    </rPh>
    <rPh sb="2" eb="4">
      <t>テルオ</t>
    </rPh>
    <phoneticPr fontId="5"/>
  </si>
  <si>
    <t>宮道和美</t>
    <rPh sb="0" eb="1">
      <t>ミヤ</t>
    </rPh>
    <rPh sb="1" eb="2">
      <t>ミチ</t>
    </rPh>
    <rPh sb="2" eb="4">
      <t>カズミ</t>
    </rPh>
    <phoneticPr fontId="5"/>
  </si>
  <si>
    <t>近藤　進</t>
    <rPh sb="0" eb="2">
      <t>コンドウ</t>
    </rPh>
    <rPh sb="3" eb="4">
      <t>ススム</t>
    </rPh>
    <phoneticPr fontId="5"/>
  </si>
  <si>
    <t>石田　五月</t>
    <rPh sb="0" eb="2">
      <t>イシダ</t>
    </rPh>
    <rPh sb="3" eb="5">
      <t>サツキ</t>
    </rPh>
    <phoneticPr fontId="1"/>
  </si>
  <si>
    <t>丸井　毅</t>
    <rPh sb="0" eb="2">
      <t>マルイ</t>
    </rPh>
    <rPh sb="3" eb="4">
      <t>ツヨシ</t>
    </rPh>
    <phoneticPr fontId="5"/>
  </si>
  <si>
    <t>石田　廣夫</t>
    <rPh sb="0" eb="2">
      <t>イシダ</t>
    </rPh>
    <rPh sb="3" eb="5">
      <t>ヒロオ</t>
    </rPh>
    <phoneticPr fontId="1"/>
  </si>
  <si>
    <t>松村豪雄</t>
    <rPh sb="0" eb="2">
      <t>マツムラ</t>
    </rPh>
    <rPh sb="2" eb="4">
      <t>タケオ</t>
    </rPh>
    <phoneticPr fontId="5"/>
  </si>
  <si>
    <t>川口喜八郎</t>
    <rPh sb="0" eb="5">
      <t>カワグチキハチロウ</t>
    </rPh>
    <phoneticPr fontId="5"/>
  </si>
  <si>
    <t>男性ベスグロ賞</t>
    <rPh sb="0" eb="2">
      <t>ダンセイ</t>
    </rPh>
    <rPh sb="6" eb="7">
      <t>ショウ</t>
    </rPh>
    <phoneticPr fontId="5"/>
  </si>
  <si>
    <t>第　４　位</t>
    <rPh sb="0" eb="1">
      <t>ダイ</t>
    </rPh>
    <rPh sb="4" eb="5">
      <t>イ</t>
    </rPh>
    <phoneticPr fontId="1"/>
  </si>
  <si>
    <t>第　５　位</t>
    <rPh sb="0" eb="1">
      <t>ダイ</t>
    </rPh>
    <rPh sb="4" eb="5">
      <t>イ</t>
    </rPh>
    <phoneticPr fontId="1"/>
  </si>
  <si>
    <t>葛西　武</t>
    <rPh sb="0" eb="2">
      <t>カサイ</t>
    </rPh>
    <rPh sb="3" eb="4">
      <t>タケシ</t>
    </rPh>
    <phoneticPr fontId="5"/>
  </si>
  <si>
    <t>B B</t>
    <phoneticPr fontId="5"/>
  </si>
  <si>
    <t>安武　一行</t>
    <rPh sb="0" eb="2">
      <t>ヤスタケ</t>
    </rPh>
    <rPh sb="3" eb="5">
      <t>カヅユキ</t>
    </rPh>
    <phoneticPr fontId="5"/>
  </si>
  <si>
    <t>飯原　千愛</t>
    <rPh sb="0" eb="2">
      <t>イイハラ</t>
    </rPh>
    <rPh sb="3" eb="5">
      <t>チエ</t>
    </rPh>
    <phoneticPr fontId="5"/>
  </si>
  <si>
    <t>備　　考</t>
    <rPh sb="0" eb="1">
      <t>ビ</t>
    </rPh>
    <rPh sb="3" eb="4">
      <t>コウ</t>
    </rPh>
    <phoneticPr fontId="5"/>
  </si>
  <si>
    <t>藤根　稔</t>
    <rPh sb="0" eb="2">
      <t>フジネ</t>
    </rPh>
    <rPh sb="3" eb="4">
      <t>ミノル</t>
    </rPh>
    <phoneticPr fontId="5"/>
  </si>
  <si>
    <t>長谷川　昭</t>
    <rPh sb="0" eb="3">
      <t>ハセガワ</t>
    </rPh>
    <rPh sb="4" eb="5">
      <t>アキラ</t>
    </rPh>
    <phoneticPr fontId="5"/>
  </si>
  <si>
    <t>石橋　岳比古</t>
    <rPh sb="0" eb="2">
      <t>イシバシ</t>
    </rPh>
    <rPh sb="3" eb="4">
      <t>ガク</t>
    </rPh>
    <rPh sb="4" eb="5">
      <t>ヒ</t>
    </rPh>
    <rPh sb="5" eb="6">
      <t>イニシエ</t>
    </rPh>
    <phoneticPr fontId="5"/>
  </si>
  <si>
    <t>高橋ミイ</t>
    <rPh sb="0" eb="2">
      <t>タカハシ</t>
    </rPh>
    <phoneticPr fontId="5"/>
  </si>
  <si>
    <t>小田野</t>
    <phoneticPr fontId="5"/>
  </si>
  <si>
    <t>村上利光</t>
    <rPh sb="0" eb="4">
      <t>ムラカミトシミツ</t>
    </rPh>
    <phoneticPr fontId="5"/>
  </si>
  <si>
    <t>第８1回　　小田野支部月例会成績表</t>
    <rPh sb="0" eb="1">
      <t>ダイ</t>
    </rPh>
    <rPh sb="3" eb="4">
      <t>カイ</t>
    </rPh>
    <rPh sb="6" eb="11">
      <t>オ</t>
    </rPh>
    <rPh sb="11" eb="13">
      <t>ゲツレイ</t>
    </rPh>
    <rPh sb="13" eb="14">
      <t>カイ</t>
    </rPh>
    <rPh sb="14" eb="17">
      <t>セイセキヒョウ</t>
    </rPh>
    <phoneticPr fontId="1"/>
  </si>
  <si>
    <t>令和7年8月１２日</t>
    <rPh sb="0" eb="2">
      <t>レイワ</t>
    </rPh>
    <rPh sb="3" eb="4">
      <t>ネン</t>
    </rPh>
    <rPh sb="5" eb="6">
      <t>ツキ</t>
    </rPh>
    <rPh sb="8" eb="9">
      <t>ヒ</t>
    </rPh>
    <phoneticPr fontId="5"/>
  </si>
  <si>
    <t>途中棄権</t>
    <rPh sb="0" eb="4">
      <t>トチュウキケン</t>
    </rPh>
    <phoneticPr fontId="5"/>
  </si>
  <si>
    <t>8番ホールインワン</t>
    <rPh sb="1" eb="2">
      <t>バン</t>
    </rPh>
    <phoneticPr fontId="1"/>
  </si>
  <si>
    <t>新ＨＣ</t>
    <rPh sb="0" eb="1">
      <t>シン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</si>
</sst>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[$-411]gge&quot;年&quot;m&quot;月&quot;d&quot;日&quot;;@"/>
    <numFmt numFmtId="178" formatCode="0.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0099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</font>
    <font>
      <sz val="16"/>
      <color theme="1"/>
      <name val="HGP明朝B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color theme="0"/>
      <name val="HGP明朝B"/>
      <family val="1"/>
      <charset val="128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name val="HGP明朝B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39EF71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1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distributed" vertical="center"/>
    </xf>
    <xf numFmtId="176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9" fontId="0" fillId="0" borderId="0" xfId="0" applyNumberForma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3" fillId="6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distributed" vertical="center"/>
    </xf>
    <xf numFmtId="0" fontId="2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76" fontId="15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distributed" vertical="center"/>
    </xf>
    <xf numFmtId="0" fontId="7" fillId="4" borderId="1" xfId="0" applyFont="1" applyFill="1" applyBorder="1" applyAlignment="1">
      <alignment horizontal="distributed" vertical="center"/>
    </xf>
    <xf numFmtId="178" fontId="2" fillId="0" borderId="1" xfId="0" applyNumberFormat="1" applyFont="1" applyBorder="1">
      <alignment vertical="center"/>
    </xf>
    <xf numFmtId="0" fontId="15" fillId="4" borderId="0" xfId="0" applyFont="1" applyFill="1" applyBorder="1" applyAlignment="1">
      <alignment horizontal="center" vertical="center"/>
    </xf>
    <xf numFmtId="177" fontId="17" fillId="0" borderId="2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3"/>
      <color rgb="FF39EF71"/>
      <color rgb="FF1DFFFA"/>
      <color rgb="FF11D14C"/>
      <color rgb="FF81FFFF"/>
      <color rgb="FFFFFF5D"/>
      <color rgb="FF00F0EA"/>
      <color rgb="FF29FF8A"/>
      <color rgb="FF75BA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4"/>
  <sheetViews>
    <sheetView tabSelected="1" zoomScale="145" zoomScaleNormal="145" workbookViewId="0">
      <selection activeCell="N16" sqref="N16"/>
    </sheetView>
  </sheetViews>
  <sheetFormatPr defaultRowHeight="13.5" x14ac:dyDescent="0.15"/>
  <cols>
    <col min="1" max="1" width="3.75" customWidth="1"/>
    <col min="2" max="2" width="11.25" customWidth="1"/>
    <col min="3" max="3" width="18.75" customWidth="1"/>
    <col min="4" max="4" width="9.375" customWidth="1"/>
    <col min="5" max="10" width="6.25" customWidth="1"/>
    <col min="11" max="11" width="18.75" customWidth="1"/>
    <col min="13" max="13" width="4.375" customWidth="1"/>
    <col min="14" max="15" width="15.625" customWidth="1"/>
    <col min="16" max="16" width="9.375" customWidth="1"/>
    <col min="17" max="21" width="6.875" customWidth="1"/>
    <col min="22" max="22" width="8.125" customWidth="1"/>
    <col min="23" max="23" width="15.625" customWidth="1"/>
    <col min="24" max="24" width="8.125" customWidth="1"/>
    <col min="25" max="25" width="14.75" customWidth="1"/>
    <col min="26" max="26" width="4.375" customWidth="1"/>
  </cols>
  <sheetData>
    <row r="1" spans="2:26" ht="26.25" customHeight="1" x14ac:dyDescent="0.15">
      <c r="B1" s="6"/>
      <c r="C1" s="7"/>
      <c r="D1" s="15" t="s">
        <v>55</v>
      </c>
      <c r="E1" s="15"/>
      <c r="F1" s="15"/>
      <c r="G1" s="15"/>
      <c r="H1" s="15"/>
      <c r="K1" s="5"/>
      <c r="Y1" s="16"/>
    </row>
    <row r="2" spans="2:26" ht="18.75" customHeight="1" x14ac:dyDescent="0.15">
      <c r="B2" s="6"/>
      <c r="C2" s="14"/>
      <c r="D2" s="14"/>
      <c r="E2" s="13"/>
      <c r="F2" s="13"/>
      <c r="G2" s="12" t="str">
        <f t="shared" ref="G2" si="0">IF(AND(F2=""),"",(E2+F2))</f>
        <v/>
      </c>
      <c r="H2" s="30" t="str">
        <f>IF(AND(G2=""),"",(G2-#REF!))</f>
        <v/>
      </c>
      <c r="I2" s="41" t="s">
        <v>56</v>
      </c>
      <c r="J2" s="41"/>
      <c r="K2" s="41"/>
      <c r="Y2" s="16"/>
    </row>
    <row r="3" spans="2:26" ht="22.5" customHeight="1" x14ac:dyDescent="0.15">
      <c r="B3" s="17" t="s">
        <v>0</v>
      </c>
      <c r="C3" s="18" t="s">
        <v>1</v>
      </c>
      <c r="D3" s="18" t="s">
        <v>2</v>
      </c>
      <c r="E3" s="17" t="s">
        <v>17</v>
      </c>
      <c r="F3" s="17" t="s">
        <v>18</v>
      </c>
      <c r="G3" s="19" t="s">
        <v>19</v>
      </c>
      <c r="H3" s="17" t="s">
        <v>20</v>
      </c>
      <c r="I3" s="17" t="s">
        <v>21</v>
      </c>
      <c r="J3" s="19" t="s">
        <v>59</v>
      </c>
      <c r="K3" s="17" t="s">
        <v>48</v>
      </c>
      <c r="Y3" s="12"/>
      <c r="Z3" s="12"/>
    </row>
    <row r="4" spans="2:26" ht="22.5" customHeight="1" x14ac:dyDescent="0.15">
      <c r="B4" s="20" t="s">
        <v>22</v>
      </c>
      <c r="C4" s="33" t="s">
        <v>49</v>
      </c>
      <c r="D4" s="33" t="s">
        <v>3</v>
      </c>
      <c r="E4" s="34">
        <v>36</v>
      </c>
      <c r="F4" s="34">
        <v>36</v>
      </c>
      <c r="G4" s="34">
        <f t="shared" ref="G4:G33" si="1">IF(AND(F4=""),"",(E4+F4))</f>
        <v>72</v>
      </c>
      <c r="H4" s="40">
        <v>13</v>
      </c>
      <c r="I4" s="34">
        <f t="shared" ref="I4:I33" si="2">IF(AND(G4=""),"",(G4-H4))</f>
        <v>59</v>
      </c>
      <c r="J4" s="25">
        <v>7</v>
      </c>
      <c r="K4" s="2"/>
      <c r="L4" s="28"/>
      <c r="Y4" s="13"/>
      <c r="Z4" s="13"/>
    </row>
    <row r="5" spans="2:26" ht="22.5" customHeight="1" x14ac:dyDescent="0.15">
      <c r="B5" s="20" t="s">
        <v>23</v>
      </c>
      <c r="C5" s="33" t="s">
        <v>33</v>
      </c>
      <c r="D5" s="33" t="s">
        <v>3</v>
      </c>
      <c r="E5" s="34">
        <v>34</v>
      </c>
      <c r="F5" s="34">
        <v>34</v>
      </c>
      <c r="G5" s="31">
        <f t="shared" si="1"/>
        <v>68</v>
      </c>
      <c r="H5" s="35">
        <v>7</v>
      </c>
      <c r="I5" s="34">
        <f t="shared" si="2"/>
        <v>61</v>
      </c>
      <c r="J5" s="25">
        <v>5</v>
      </c>
      <c r="K5" s="31" t="s">
        <v>41</v>
      </c>
      <c r="L5" s="28"/>
      <c r="Y5" s="13"/>
      <c r="Z5" s="13"/>
    </row>
    <row r="6" spans="2:26" ht="22.5" customHeight="1" x14ac:dyDescent="0.15">
      <c r="B6" s="20" t="s">
        <v>30</v>
      </c>
      <c r="C6" s="33" t="s">
        <v>39</v>
      </c>
      <c r="D6" s="33" t="s">
        <v>3</v>
      </c>
      <c r="E6" s="34">
        <v>35</v>
      </c>
      <c r="F6" s="34">
        <v>35</v>
      </c>
      <c r="G6" s="34">
        <f t="shared" si="1"/>
        <v>70</v>
      </c>
      <c r="H6" s="35">
        <v>7</v>
      </c>
      <c r="I6" s="34">
        <f t="shared" si="2"/>
        <v>63</v>
      </c>
      <c r="J6" s="25">
        <v>6</v>
      </c>
      <c r="K6" s="2"/>
      <c r="Y6" s="13"/>
      <c r="Z6" s="13"/>
    </row>
    <row r="7" spans="2:26" ht="22.5" customHeight="1" x14ac:dyDescent="0.15">
      <c r="B7" s="20" t="s">
        <v>42</v>
      </c>
      <c r="C7" s="33" t="s">
        <v>37</v>
      </c>
      <c r="D7" s="33" t="s">
        <v>3</v>
      </c>
      <c r="E7" s="34">
        <v>42</v>
      </c>
      <c r="F7" s="34">
        <v>42</v>
      </c>
      <c r="G7" s="34">
        <f t="shared" si="1"/>
        <v>84</v>
      </c>
      <c r="H7" s="35">
        <v>17</v>
      </c>
      <c r="I7" s="34">
        <f t="shared" si="2"/>
        <v>67</v>
      </c>
      <c r="J7" s="1"/>
      <c r="K7" s="2"/>
      <c r="Y7" s="13"/>
      <c r="Z7" s="13"/>
    </row>
    <row r="8" spans="2:26" ht="22.5" customHeight="1" x14ac:dyDescent="0.15">
      <c r="B8" s="20" t="s">
        <v>43</v>
      </c>
      <c r="C8" s="33" t="s">
        <v>54</v>
      </c>
      <c r="D8" s="33" t="s">
        <v>53</v>
      </c>
      <c r="E8" s="34">
        <v>47</v>
      </c>
      <c r="F8" s="34">
        <v>47</v>
      </c>
      <c r="G8" s="34">
        <f t="shared" si="1"/>
        <v>94</v>
      </c>
      <c r="H8" s="36">
        <v>27</v>
      </c>
      <c r="I8" s="34">
        <f t="shared" si="2"/>
        <v>67</v>
      </c>
      <c r="J8" s="1"/>
      <c r="K8" s="2"/>
      <c r="Y8" s="13"/>
      <c r="Z8" s="13"/>
    </row>
    <row r="9" spans="2:26" ht="22.5" customHeight="1" x14ac:dyDescent="0.15">
      <c r="B9" s="26">
        <v>6</v>
      </c>
      <c r="C9" s="8" t="s">
        <v>50</v>
      </c>
      <c r="D9" s="8" t="s">
        <v>28</v>
      </c>
      <c r="E9" s="1">
        <v>42</v>
      </c>
      <c r="F9" s="1">
        <v>42</v>
      </c>
      <c r="G9" s="1">
        <f t="shared" si="1"/>
        <v>84</v>
      </c>
      <c r="H9" s="24">
        <v>16</v>
      </c>
      <c r="I9" s="1">
        <f t="shared" si="2"/>
        <v>68</v>
      </c>
      <c r="J9" s="1"/>
      <c r="K9" s="2"/>
      <c r="Y9" s="13"/>
    </row>
    <row r="10" spans="2:26" ht="22.5" customHeight="1" x14ac:dyDescent="0.15">
      <c r="B10" s="26">
        <v>7</v>
      </c>
      <c r="C10" s="8" t="s">
        <v>29</v>
      </c>
      <c r="D10" s="8" t="s">
        <v>28</v>
      </c>
      <c r="E10" s="1">
        <v>46</v>
      </c>
      <c r="F10" s="1">
        <v>46</v>
      </c>
      <c r="G10" s="1">
        <f t="shared" si="1"/>
        <v>92</v>
      </c>
      <c r="H10" s="24">
        <v>23</v>
      </c>
      <c r="I10" s="1">
        <f t="shared" si="2"/>
        <v>69</v>
      </c>
      <c r="J10" s="1"/>
      <c r="K10" s="2"/>
      <c r="Y10" s="13"/>
    </row>
    <row r="11" spans="2:26" ht="22.5" customHeight="1" x14ac:dyDescent="0.15">
      <c r="B11" s="26">
        <v>8</v>
      </c>
      <c r="C11" s="22" t="s">
        <v>6</v>
      </c>
      <c r="D11" s="22" t="s">
        <v>26</v>
      </c>
      <c r="E11" s="42">
        <v>40</v>
      </c>
      <c r="F11" s="42">
        <v>40</v>
      </c>
      <c r="G11" s="31">
        <f t="shared" si="1"/>
        <v>80</v>
      </c>
      <c r="H11" s="26">
        <v>10</v>
      </c>
      <c r="I11" s="42">
        <f t="shared" si="2"/>
        <v>70</v>
      </c>
      <c r="J11" s="1"/>
      <c r="K11" s="31" t="s">
        <v>27</v>
      </c>
      <c r="Y11" s="13"/>
      <c r="Z11" s="13"/>
    </row>
    <row r="12" spans="2:26" ht="22.5" customHeight="1" x14ac:dyDescent="0.15">
      <c r="B12" s="26">
        <v>9</v>
      </c>
      <c r="C12" s="10" t="s">
        <v>52</v>
      </c>
      <c r="D12" s="10" t="s">
        <v>3</v>
      </c>
      <c r="E12" s="1">
        <v>54</v>
      </c>
      <c r="F12" s="1">
        <v>54</v>
      </c>
      <c r="G12" s="1">
        <f t="shared" si="1"/>
        <v>108</v>
      </c>
      <c r="H12" s="24">
        <v>36</v>
      </c>
      <c r="I12" s="1">
        <f t="shared" si="2"/>
        <v>72</v>
      </c>
      <c r="J12" s="1"/>
      <c r="K12" s="2"/>
      <c r="Y12" s="13"/>
    </row>
    <row r="13" spans="2:26" ht="22.5" customHeight="1" x14ac:dyDescent="0.15">
      <c r="B13" s="35">
        <v>10</v>
      </c>
      <c r="C13" s="33" t="s">
        <v>9</v>
      </c>
      <c r="D13" s="33" t="s">
        <v>3</v>
      </c>
      <c r="E13" s="34">
        <v>40</v>
      </c>
      <c r="F13" s="34">
        <v>40</v>
      </c>
      <c r="G13" s="34">
        <f t="shared" si="1"/>
        <v>80</v>
      </c>
      <c r="H13" s="35">
        <v>7</v>
      </c>
      <c r="I13" s="34">
        <f t="shared" si="2"/>
        <v>73</v>
      </c>
      <c r="J13" s="1"/>
      <c r="K13" s="21" t="s">
        <v>24</v>
      </c>
      <c r="Y13" s="13"/>
      <c r="Z13" s="13"/>
    </row>
    <row r="14" spans="2:26" ht="22.5" customHeight="1" x14ac:dyDescent="0.15">
      <c r="B14" s="26">
        <v>11</v>
      </c>
      <c r="C14" s="9" t="s">
        <v>32</v>
      </c>
      <c r="D14" s="9" t="s">
        <v>31</v>
      </c>
      <c r="E14" s="1">
        <v>40</v>
      </c>
      <c r="F14" s="1">
        <v>40</v>
      </c>
      <c r="G14" s="1">
        <f t="shared" si="1"/>
        <v>80</v>
      </c>
      <c r="H14" s="24">
        <v>7</v>
      </c>
      <c r="I14" s="1">
        <f t="shared" si="2"/>
        <v>73</v>
      </c>
      <c r="J14" s="1"/>
      <c r="K14" s="2"/>
      <c r="Y14" s="13"/>
      <c r="Z14" s="13"/>
    </row>
    <row r="15" spans="2:26" ht="22.5" customHeight="1" x14ac:dyDescent="0.15">
      <c r="B15" s="26">
        <v>12</v>
      </c>
      <c r="C15" s="43" t="s">
        <v>16</v>
      </c>
      <c r="D15" s="43" t="s">
        <v>26</v>
      </c>
      <c r="E15" s="42">
        <v>41</v>
      </c>
      <c r="F15" s="42">
        <v>41</v>
      </c>
      <c r="G15" s="42">
        <f t="shared" si="1"/>
        <v>82</v>
      </c>
      <c r="H15" s="26">
        <v>9</v>
      </c>
      <c r="I15" s="42">
        <f t="shared" si="2"/>
        <v>73</v>
      </c>
      <c r="J15" s="27"/>
      <c r="K15" s="32" t="s">
        <v>58</v>
      </c>
      <c r="Y15" s="13"/>
    </row>
    <row r="16" spans="2:26" ht="22.5" customHeight="1" x14ac:dyDescent="0.15">
      <c r="B16" s="26">
        <v>13</v>
      </c>
      <c r="C16" s="8" t="s">
        <v>15</v>
      </c>
      <c r="D16" s="8" t="s">
        <v>26</v>
      </c>
      <c r="E16" s="1">
        <v>38</v>
      </c>
      <c r="F16" s="1">
        <v>38</v>
      </c>
      <c r="G16" s="1">
        <f t="shared" si="1"/>
        <v>76</v>
      </c>
      <c r="H16" s="23">
        <v>2</v>
      </c>
      <c r="I16" s="1">
        <f t="shared" si="2"/>
        <v>74</v>
      </c>
      <c r="J16" s="1"/>
      <c r="K16" s="2"/>
      <c r="Y16" s="13"/>
      <c r="Z16" s="13"/>
    </row>
    <row r="17" spans="2:26" ht="22.5" customHeight="1" x14ac:dyDescent="0.15">
      <c r="B17" s="26">
        <v>14</v>
      </c>
      <c r="C17" s="8" t="s">
        <v>35</v>
      </c>
      <c r="D17" s="8" t="s">
        <v>5</v>
      </c>
      <c r="E17" s="1">
        <v>39</v>
      </c>
      <c r="F17" s="1">
        <v>39</v>
      </c>
      <c r="G17" s="1">
        <f t="shared" si="1"/>
        <v>78</v>
      </c>
      <c r="H17" s="3">
        <v>4</v>
      </c>
      <c r="I17" s="1">
        <f t="shared" si="2"/>
        <v>74</v>
      </c>
      <c r="J17" s="1"/>
      <c r="K17" s="2"/>
      <c r="Y17" s="13"/>
      <c r="Z17" s="13"/>
    </row>
    <row r="18" spans="2:26" ht="22.5" customHeight="1" x14ac:dyDescent="0.15">
      <c r="B18" s="35">
        <v>15</v>
      </c>
      <c r="C18" s="37" t="s">
        <v>14</v>
      </c>
      <c r="D18" s="37" t="s">
        <v>26</v>
      </c>
      <c r="E18" s="34">
        <v>36</v>
      </c>
      <c r="F18" s="34">
        <v>36</v>
      </c>
      <c r="G18" s="34">
        <f t="shared" si="1"/>
        <v>72</v>
      </c>
      <c r="H18" s="35">
        <v>-3</v>
      </c>
      <c r="I18" s="34">
        <f t="shared" si="2"/>
        <v>75</v>
      </c>
      <c r="J18" s="1"/>
      <c r="K18" s="21" t="s">
        <v>24</v>
      </c>
      <c r="Y18" s="13"/>
      <c r="Z18" s="13"/>
    </row>
    <row r="19" spans="2:26" ht="22.5" customHeight="1" x14ac:dyDescent="0.15">
      <c r="B19" s="26">
        <v>16</v>
      </c>
      <c r="C19" s="9" t="s">
        <v>44</v>
      </c>
      <c r="D19" s="9" t="s">
        <v>3</v>
      </c>
      <c r="E19" s="1">
        <v>51</v>
      </c>
      <c r="F19" s="1">
        <v>51</v>
      </c>
      <c r="G19" s="1">
        <f t="shared" si="1"/>
        <v>102</v>
      </c>
      <c r="H19" s="24">
        <v>27</v>
      </c>
      <c r="I19" s="1">
        <f t="shared" si="2"/>
        <v>75</v>
      </c>
      <c r="J19" s="1"/>
      <c r="K19" s="2"/>
      <c r="Y19" s="13"/>
      <c r="Z19" s="13"/>
    </row>
    <row r="20" spans="2:26" ht="22.5" customHeight="1" x14ac:dyDescent="0.15">
      <c r="B20" s="26">
        <v>17</v>
      </c>
      <c r="C20" s="8" t="s">
        <v>4</v>
      </c>
      <c r="D20" s="8" t="s">
        <v>26</v>
      </c>
      <c r="E20" s="1">
        <v>45</v>
      </c>
      <c r="F20" s="1">
        <v>45</v>
      </c>
      <c r="G20" s="1">
        <f t="shared" si="1"/>
        <v>90</v>
      </c>
      <c r="H20" s="24">
        <v>14</v>
      </c>
      <c r="I20" s="1">
        <f t="shared" si="2"/>
        <v>76</v>
      </c>
      <c r="J20" s="1"/>
      <c r="K20" s="2"/>
      <c r="Y20" s="13"/>
      <c r="Z20" s="13"/>
    </row>
    <row r="21" spans="2:26" ht="22.5" customHeight="1" x14ac:dyDescent="0.15">
      <c r="B21" s="26">
        <v>18</v>
      </c>
      <c r="C21" s="9" t="s">
        <v>12</v>
      </c>
      <c r="D21" s="9" t="s">
        <v>3</v>
      </c>
      <c r="E21" s="1">
        <v>39</v>
      </c>
      <c r="F21" s="1">
        <v>39</v>
      </c>
      <c r="G21" s="1">
        <f t="shared" si="1"/>
        <v>78</v>
      </c>
      <c r="H21" s="24">
        <v>1</v>
      </c>
      <c r="I21" s="1">
        <f t="shared" si="2"/>
        <v>77</v>
      </c>
      <c r="J21" s="1"/>
      <c r="K21" s="2"/>
      <c r="Y21" s="13"/>
    </row>
    <row r="22" spans="2:26" ht="22.5" customHeight="1" x14ac:dyDescent="0.15">
      <c r="B22" s="26">
        <v>19</v>
      </c>
      <c r="C22" s="10" t="s">
        <v>34</v>
      </c>
      <c r="D22" s="10" t="s">
        <v>31</v>
      </c>
      <c r="E22" s="1">
        <v>44</v>
      </c>
      <c r="F22" s="1">
        <v>44</v>
      </c>
      <c r="G22" s="1">
        <f t="shared" si="1"/>
        <v>88</v>
      </c>
      <c r="H22" s="23">
        <v>10</v>
      </c>
      <c r="I22" s="1">
        <f t="shared" si="2"/>
        <v>78</v>
      </c>
      <c r="J22" s="1"/>
      <c r="K22" s="2"/>
      <c r="Y22" s="13"/>
    </row>
    <row r="23" spans="2:26" ht="22.5" customHeight="1" x14ac:dyDescent="0.15">
      <c r="B23" s="35">
        <v>20</v>
      </c>
      <c r="C23" s="33" t="s">
        <v>8</v>
      </c>
      <c r="D23" s="33" t="s">
        <v>3</v>
      </c>
      <c r="E23" s="34">
        <v>45</v>
      </c>
      <c r="F23" s="34">
        <v>45</v>
      </c>
      <c r="G23" s="34">
        <f t="shared" si="1"/>
        <v>90</v>
      </c>
      <c r="H23" s="35">
        <v>12</v>
      </c>
      <c r="I23" s="34">
        <f t="shared" si="2"/>
        <v>78</v>
      </c>
      <c r="J23" s="1"/>
      <c r="K23" s="21" t="s">
        <v>24</v>
      </c>
      <c r="Y23" s="13"/>
    </row>
    <row r="24" spans="2:26" ht="22.5" customHeight="1" x14ac:dyDescent="0.15">
      <c r="B24" s="26">
        <v>21</v>
      </c>
      <c r="C24" s="9" t="s">
        <v>51</v>
      </c>
      <c r="D24" s="8" t="s">
        <v>3</v>
      </c>
      <c r="E24" s="1">
        <v>47</v>
      </c>
      <c r="F24" s="1">
        <v>47</v>
      </c>
      <c r="G24" s="1">
        <f t="shared" si="1"/>
        <v>94</v>
      </c>
      <c r="H24" s="24">
        <v>15</v>
      </c>
      <c r="I24" s="1">
        <f t="shared" si="2"/>
        <v>79</v>
      </c>
      <c r="J24" s="1"/>
      <c r="K24" s="2"/>
      <c r="Y24" s="13"/>
      <c r="Z24" s="13"/>
    </row>
    <row r="25" spans="2:26" ht="22.5" customHeight="1" x14ac:dyDescent="0.15">
      <c r="B25" s="26">
        <v>22</v>
      </c>
      <c r="C25" s="9" t="s">
        <v>40</v>
      </c>
      <c r="D25" s="9" t="s">
        <v>3</v>
      </c>
      <c r="E25" s="1">
        <v>50</v>
      </c>
      <c r="F25" s="1">
        <v>50</v>
      </c>
      <c r="G25" s="1">
        <f t="shared" si="1"/>
        <v>100</v>
      </c>
      <c r="H25" s="24">
        <v>19</v>
      </c>
      <c r="I25" s="1">
        <f t="shared" si="2"/>
        <v>81</v>
      </c>
      <c r="J25" s="1"/>
      <c r="K25" s="2"/>
      <c r="Y25" s="13"/>
      <c r="Z25" s="13"/>
    </row>
    <row r="26" spans="2:26" ht="22.5" customHeight="1" x14ac:dyDescent="0.15">
      <c r="B26" s="26">
        <v>23</v>
      </c>
      <c r="C26" s="9" t="s">
        <v>38</v>
      </c>
      <c r="D26" s="8" t="s">
        <v>3</v>
      </c>
      <c r="E26" s="1">
        <v>51</v>
      </c>
      <c r="F26" s="1">
        <v>51</v>
      </c>
      <c r="G26" s="1">
        <f t="shared" si="1"/>
        <v>102</v>
      </c>
      <c r="H26" s="24">
        <v>21</v>
      </c>
      <c r="I26" s="1">
        <f t="shared" si="2"/>
        <v>81</v>
      </c>
      <c r="J26" s="1"/>
      <c r="K26" s="2"/>
      <c r="Y26" s="13"/>
      <c r="Z26" s="13"/>
    </row>
    <row r="27" spans="2:26" ht="22.5" customHeight="1" x14ac:dyDescent="0.15">
      <c r="B27" s="26">
        <v>24</v>
      </c>
      <c r="C27" s="10" t="s">
        <v>13</v>
      </c>
      <c r="D27" s="10" t="s">
        <v>3</v>
      </c>
      <c r="E27" s="1">
        <v>51</v>
      </c>
      <c r="F27" s="1">
        <v>51</v>
      </c>
      <c r="G27" s="1">
        <f t="shared" si="1"/>
        <v>102</v>
      </c>
      <c r="H27" s="24">
        <v>19</v>
      </c>
      <c r="I27" s="1">
        <f t="shared" si="2"/>
        <v>83</v>
      </c>
      <c r="J27" s="1"/>
      <c r="K27" s="2"/>
      <c r="Y27" s="13"/>
      <c r="Z27" s="13"/>
    </row>
    <row r="28" spans="2:26" ht="22.5" customHeight="1" x14ac:dyDescent="0.15">
      <c r="B28" s="35">
        <v>25</v>
      </c>
      <c r="C28" s="33" t="s">
        <v>10</v>
      </c>
      <c r="D28" s="33" t="s">
        <v>3</v>
      </c>
      <c r="E28" s="34">
        <v>50</v>
      </c>
      <c r="F28" s="34">
        <v>50</v>
      </c>
      <c r="G28" s="34">
        <f t="shared" si="1"/>
        <v>100</v>
      </c>
      <c r="H28" s="35">
        <v>16</v>
      </c>
      <c r="I28" s="34">
        <f t="shared" si="2"/>
        <v>84</v>
      </c>
      <c r="J28" s="1"/>
      <c r="K28" s="21" t="s">
        <v>24</v>
      </c>
      <c r="Y28" s="13"/>
      <c r="Z28" s="13"/>
    </row>
    <row r="29" spans="2:26" ht="22.5" customHeight="1" x14ac:dyDescent="0.15">
      <c r="B29" s="26">
        <v>26</v>
      </c>
      <c r="C29" s="9" t="s">
        <v>46</v>
      </c>
      <c r="D29" s="9" t="s">
        <v>3</v>
      </c>
      <c r="E29" s="1">
        <v>51</v>
      </c>
      <c r="F29" s="1">
        <v>51</v>
      </c>
      <c r="G29" s="1">
        <f t="shared" si="1"/>
        <v>102</v>
      </c>
      <c r="H29" s="24">
        <v>18</v>
      </c>
      <c r="I29" s="1">
        <f t="shared" si="2"/>
        <v>84</v>
      </c>
      <c r="J29" s="1"/>
      <c r="K29" s="2"/>
      <c r="Y29" s="13"/>
      <c r="Z29" s="13"/>
    </row>
    <row r="30" spans="2:26" ht="22.5" customHeight="1" x14ac:dyDescent="0.15">
      <c r="B30" s="26">
        <v>27</v>
      </c>
      <c r="C30" s="22" t="s">
        <v>36</v>
      </c>
      <c r="D30" s="10" t="s">
        <v>3</v>
      </c>
      <c r="E30" s="1">
        <v>56</v>
      </c>
      <c r="F30" s="1">
        <v>56</v>
      </c>
      <c r="G30" s="1">
        <f t="shared" si="1"/>
        <v>112</v>
      </c>
      <c r="H30" s="24">
        <v>23</v>
      </c>
      <c r="I30" s="1">
        <f t="shared" si="2"/>
        <v>89</v>
      </c>
      <c r="J30" s="1"/>
      <c r="K30" s="29"/>
      <c r="Y30" s="13"/>
      <c r="Z30" s="13"/>
    </row>
    <row r="31" spans="2:26" ht="22.5" customHeight="1" x14ac:dyDescent="0.15">
      <c r="B31" s="35">
        <v>28</v>
      </c>
      <c r="C31" s="38" t="s">
        <v>11</v>
      </c>
      <c r="D31" s="38" t="s">
        <v>3</v>
      </c>
      <c r="E31" s="34">
        <v>58</v>
      </c>
      <c r="F31" s="34">
        <v>58</v>
      </c>
      <c r="G31" s="34">
        <f t="shared" si="1"/>
        <v>116</v>
      </c>
      <c r="H31" s="35">
        <v>24</v>
      </c>
      <c r="I31" s="34">
        <f t="shared" si="2"/>
        <v>92</v>
      </c>
      <c r="J31" s="1"/>
      <c r="K31" s="25" t="s">
        <v>45</v>
      </c>
      <c r="Y31" s="13"/>
    </row>
    <row r="32" spans="2:26" ht="22.5" customHeight="1" x14ac:dyDescent="0.15">
      <c r="B32" s="26">
        <v>29</v>
      </c>
      <c r="C32" s="22" t="s">
        <v>47</v>
      </c>
      <c r="D32" s="10" t="s">
        <v>3</v>
      </c>
      <c r="E32" s="1">
        <v>59</v>
      </c>
      <c r="F32" s="1">
        <v>59</v>
      </c>
      <c r="G32" s="1">
        <f t="shared" si="1"/>
        <v>118</v>
      </c>
      <c r="H32" s="24">
        <v>14</v>
      </c>
      <c r="I32" s="1">
        <f t="shared" si="2"/>
        <v>104</v>
      </c>
      <c r="J32" s="1"/>
      <c r="K32" s="2"/>
      <c r="Y32" s="13"/>
      <c r="Z32" s="13"/>
    </row>
    <row r="33" spans="2:25" ht="22.5" customHeight="1" x14ac:dyDescent="0.15">
      <c r="B33" s="26"/>
      <c r="C33" s="8" t="s">
        <v>7</v>
      </c>
      <c r="D33" s="8" t="s">
        <v>26</v>
      </c>
      <c r="E33" s="1"/>
      <c r="F33" s="1"/>
      <c r="G33" s="1" t="str">
        <f t="shared" si="1"/>
        <v/>
      </c>
      <c r="H33" s="24"/>
      <c r="I33" s="1" t="str">
        <f t="shared" si="2"/>
        <v/>
      </c>
      <c r="J33" s="1"/>
      <c r="K33" s="25" t="s">
        <v>57</v>
      </c>
      <c r="Y33" s="13"/>
    </row>
    <row r="34" spans="2:25" ht="22.5" customHeight="1" x14ac:dyDescent="0.15">
      <c r="B34" s="4"/>
      <c r="C34" s="11"/>
      <c r="D34" s="11" t="s">
        <v>25</v>
      </c>
      <c r="E34" s="39">
        <f>AVERAGE(E4:E33)</f>
        <v>45.068965517241381</v>
      </c>
      <c r="F34" s="39">
        <f>AVERAGE(F4:F33)</f>
        <v>45.068965517241381</v>
      </c>
      <c r="G34" s="39">
        <f>AVERAGE(G4:G33)</f>
        <v>90.137931034482762</v>
      </c>
      <c r="H34" s="2"/>
      <c r="I34" s="2"/>
      <c r="J34" s="2"/>
      <c r="K34" s="2"/>
      <c r="Y34" s="13"/>
    </row>
    <row r="35" spans="2:25" ht="11.25" customHeight="1" x14ac:dyDescent="0.15"/>
    <row r="44" spans="2:25" ht="14.25" x14ac:dyDescent="0.15">
      <c r="Y44" s="13"/>
    </row>
  </sheetData>
  <sortState ref="C4:M69">
    <sortCondition ref="I4:I69"/>
    <sortCondition ref="H4:H69"/>
  </sortState>
  <mergeCells count="1">
    <mergeCell ref="I2:K2"/>
  </mergeCells>
  <phoneticPr fontId="5"/>
  <dataValidations count="1">
    <dataValidation imeMode="hiragana" allowBlank="1" showInputMessage="1" showErrorMessage="1" sqref="C1 G3 J3 C4:D4 D16 C13:D13 C34:D34 C6:D6 D30 D32 D26 D28 C29:D29 C27:C30 C5:C18 C22:C23 D33 C19:D19 D9:D13 C20 D18:D20 C25:D25 C31:D31 C32:C33"/>
  </dataValidations>
  <pageMargins left="0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令和７年度月例会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Akihiro</dc:creator>
  <cp:lastModifiedBy>篠崎明宏</cp:lastModifiedBy>
  <cp:lastPrinted>2025-08-12T05:23:15Z</cp:lastPrinted>
  <dcterms:created xsi:type="dcterms:W3CDTF">2015-09-09T02:01:43Z</dcterms:created>
  <dcterms:modified xsi:type="dcterms:W3CDTF">2025-08-12T09:08:54Z</dcterms:modified>
</cp:coreProperties>
</file>